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koji/Documents/ARPA/"/>
    </mc:Choice>
  </mc:AlternateContent>
  <xr:revisionPtr revIDLastSave="0" documentId="8_{D7F043F9-E910-2E41-A00C-481531FDFF45}" xr6:coauthVersionLast="47" xr6:coauthVersionMax="47" xr10:uidLastSave="{00000000-0000-0000-0000-000000000000}"/>
  <bookViews>
    <workbookView xWindow="9580" yWindow="5100" windowWidth="26840" windowHeight="15940" xr2:uid="{9D633E04-C295-5A4B-9E26-5949C6D91057}"/>
  </bookViews>
  <sheets>
    <sheet name="Balance Sheet" sheetId="1" r:id="rId1"/>
  </sheets>
  <externalReferences>
    <externalReference r:id="rId2"/>
  </externalReferences>
  <definedNames>
    <definedName name="sum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D25" i="1"/>
  <c r="D27" i="1" s="1"/>
</calcChain>
</file>

<file path=xl/sharedStrings.xml><?xml version="1.0" encoding="utf-8"?>
<sst xmlns="http://schemas.openxmlformats.org/spreadsheetml/2006/main" count="85" uniqueCount="56">
  <si>
    <t>ARPA Committee - Updated Playbook</t>
  </si>
  <si>
    <t>Projects Already Commited by BoS</t>
  </si>
  <si>
    <t>Department</t>
  </si>
  <si>
    <t>Project Description</t>
  </si>
  <si>
    <t>Cost</t>
  </si>
  <si>
    <t>Previous Administration</t>
  </si>
  <si>
    <t>Various items removed from 2021-22 Budget</t>
  </si>
  <si>
    <t>First Selectman</t>
  </si>
  <si>
    <t>Hybrid Meeting Equipment</t>
  </si>
  <si>
    <t>ARPA Consultant</t>
  </si>
  <si>
    <t>ARPA Consultant - Year 2 (BoS vote on 2/2)</t>
  </si>
  <si>
    <t>Small Business Grant Program</t>
  </si>
  <si>
    <t>Non-Profit Grant Program</t>
  </si>
  <si>
    <t>Town Hall Roof - Part 1</t>
  </si>
  <si>
    <t>Parks &amp; Recreation</t>
  </si>
  <si>
    <t>Strategic Master Plan</t>
  </si>
  <si>
    <t>RecPlex Playground</t>
  </si>
  <si>
    <t>Pickleball Courts</t>
  </si>
  <si>
    <t>Field Sustainability Study #1</t>
  </si>
  <si>
    <t>Field Sustainability Study #2 &amp; #3</t>
  </si>
  <si>
    <t>Youth &amp; Social Services</t>
  </si>
  <si>
    <t>Counseling Services</t>
  </si>
  <si>
    <t>Case Manager</t>
  </si>
  <si>
    <t>Youth Center Roof</t>
  </si>
  <si>
    <t>Fire Department</t>
  </si>
  <si>
    <t>UHF Portable Radios</t>
  </si>
  <si>
    <t>Company #2 Roof</t>
  </si>
  <si>
    <t>C3</t>
  </si>
  <si>
    <t>Family Empowerment</t>
  </si>
  <si>
    <t>NA</t>
  </si>
  <si>
    <t>Contingency Funding</t>
  </si>
  <si>
    <t>Committed Total</t>
  </si>
  <si>
    <t>Total Budget</t>
  </si>
  <si>
    <t>Uncommitted Balance</t>
  </si>
  <si>
    <t>Municipal Projects Under Consideration by ARPA Committee</t>
  </si>
  <si>
    <t>Family Empowerment - Year 2</t>
  </si>
  <si>
    <t>Catch Basins/New Parking Lot</t>
  </si>
  <si>
    <t>Equipment/Apparatus for new vehicles</t>
  </si>
  <si>
    <t>800 mhz radio system upgrade</t>
  </si>
  <si>
    <t>Town Hall Roof - Part 2</t>
  </si>
  <si>
    <t>Town Hall HVAC/heatpumps - Part 3</t>
  </si>
  <si>
    <t>Natural Gas Extension</t>
  </si>
  <si>
    <t>Norton Park</t>
  </si>
  <si>
    <t>Tennis Courts</t>
  </si>
  <si>
    <t>Field Irrigation</t>
  </si>
  <si>
    <t>New skatepark</t>
  </si>
  <si>
    <t>Planning Department</t>
  </si>
  <si>
    <t>Public Parking Lot</t>
  </si>
  <si>
    <t>Sablitz Parking Lot</t>
  </si>
  <si>
    <t>Police Department</t>
  </si>
  <si>
    <t>Expansion</t>
  </si>
  <si>
    <t>Water Department</t>
  </si>
  <si>
    <t>70" Tower/Elmwood Heights</t>
  </si>
  <si>
    <t>Grant program</t>
  </si>
  <si>
    <t>New youth center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</si>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</sst>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4" fontId="3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4" fontId="4" fillId="0" borderId="0" xfId="1" applyNumberFormat="1" applyFont="1"/>
    <xf numFmtId="0" fontId="6" fillId="0" borderId="0" xfId="0" applyFont="1"/>
    <xf numFmtId="164" fontId="6" fillId="0" borderId="0" xfId="1" applyNumberFormat="1" applyFont="1"/>
    <xf numFmtId="164" fontId="7" fillId="0" borderId="0" xfId="1" applyNumberFormat="1" applyFont="1"/>
    <xf numFmtId="164" fontId="8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44" fontId="3" fillId="0" borderId="0" xfId="1" applyFont="1"/>
    <xf numFmtId="164" fontId="3" fillId="0" borderId="0" xfId="1" applyNumberFormat="1" applyFont="1"/>
    <xf numFmtId="164" fontId="5" fillId="0" borderId="0" xfId="1" applyNumberFormat="1" applyFont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PA%20Municipal%20Assessment%20and%20Recommendations%20-%20ARPA%20Te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1 - Assessment Directions"/>
      <sheetName val="2 - Balance Sheet"/>
      <sheetName val="3 - Link to Applications"/>
      <sheetName val="4 - RECOMMENDATIONS"/>
      <sheetName val="ARPA Committee Assessments"/>
      <sheetName val="APRA Playbook"/>
      <sheetName val="Assessment Directions (2)"/>
      <sheetName val="ARPA Committee 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41175-F20D-AC42-8B1A-48C3565C317A}">
  <dimension ref="A1:F49"/>
  <sheetViews>
    <sheetView tabSelected="1" topLeftCell="A26" workbookViewId="0">
      <selection activeCell="A50" sqref="A50:XFD50"/>
    </sheetView>
  </sheetViews>
  <sheetFormatPr baseColWidth="10" defaultRowHeight="15" x14ac:dyDescent="0.2"/>
  <cols>
    <col min="1" max="1" width="49.1640625" bestFit="1" customWidth="1"/>
    <col min="2" max="2" width="27.5" bestFit="1" customWidth="1"/>
    <col min="3" max="3" width="35.5" bestFit="1" customWidth="1"/>
    <col min="4" max="4" width="16.6640625" bestFit="1" customWidth="1"/>
    <col min="6" max="6" width="36.6640625" bestFit="1" customWidth="1"/>
    <col min="8" max="8" width="10.83203125" customWidth="1"/>
  </cols>
  <sheetData>
    <row r="1" spans="1:5" ht="21" x14ac:dyDescent="0.25">
      <c r="A1" s="1" t="s">
        <v>0</v>
      </c>
      <c r="B1" s="2">
        <v>44953</v>
      </c>
      <c r="C1" s="3"/>
      <c r="D1" s="3"/>
      <c r="E1" s="3"/>
    </row>
    <row r="2" spans="1:5" ht="21" x14ac:dyDescent="0.25">
      <c r="A2" s="4"/>
      <c r="B2" s="4"/>
      <c r="C2" s="4"/>
      <c r="D2" s="4"/>
      <c r="E2" s="3"/>
    </row>
    <row r="3" spans="1:5" ht="21" x14ac:dyDescent="0.25">
      <c r="A3" s="1" t="s">
        <v>1</v>
      </c>
      <c r="B3" s="4"/>
      <c r="C3" s="4"/>
      <c r="D3" s="3"/>
      <c r="E3" s="3"/>
    </row>
    <row r="4" spans="1:5" ht="21" x14ac:dyDescent="0.25">
      <c r="A4" s="4"/>
      <c r="B4" s="4"/>
      <c r="C4" s="4"/>
      <c r="D4" s="4"/>
      <c r="E4" s="3"/>
    </row>
    <row r="5" spans="1:5" ht="21" x14ac:dyDescent="0.25">
      <c r="A5" s="4"/>
      <c r="B5" s="5" t="s">
        <v>2</v>
      </c>
      <c r="C5" s="5" t="s">
        <v>3</v>
      </c>
      <c r="D5" s="5" t="s">
        <v>4</v>
      </c>
      <c r="E5" s="3"/>
    </row>
    <row r="6" spans="1:5" ht="21" x14ac:dyDescent="0.25">
      <c r="A6" s="4"/>
      <c r="B6" s="4" t="s">
        <v>5</v>
      </c>
      <c r="C6" s="4" t="s">
        <v>6</v>
      </c>
      <c r="D6" s="6">
        <v>341697</v>
      </c>
      <c r="E6" s="3"/>
    </row>
    <row r="7" spans="1:5" ht="21" x14ac:dyDescent="0.25">
      <c r="A7" s="4"/>
      <c r="B7" s="4" t="s">
        <v>7</v>
      </c>
      <c r="C7" s="4" t="s">
        <v>8</v>
      </c>
      <c r="D7" s="6">
        <v>74197</v>
      </c>
      <c r="E7" s="3"/>
    </row>
    <row r="8" spans="1:5" ht="21" x14ac:dyDescent="0.25">
      <c r="A8" s="4"/>
      <c r="B8" s="4" t="s">
        <v>7</v>
      </c>
      <c r="C8" s="4" t="s">
        <v>9</v>
      </c>
      <c r="D8" s="6">
        <v>30000</v>
      </c>
      <c r="E8" s="3"/>
    </row>
    <row r="9" spans="1:5" ht="21" x14ac:dyDescent="0.25">
      <c r="A9" s="4"/>
      <c r="B9" s="4" t="s">
        <v>7</v>
      </c>
      <c r="C9" s="4" t="s">
        <v>10</v>
      </c>
      <c r="D9" s="6">
        <v>30000</v>
      </c>
      <c r="E9" s="3"/>
    </row>
    <row r="10" spans="1:5" ht="21" x14ac:dyDescent="0.25">
      <c r="A10" s="4"/>
      <c r="B10" s="4" t="s">
        <v>7</v>
      </c>
      <c r="C10" s="4" t="s">
        <v>11</v>
      </c>
      <c r="D10" s="6">
        <v>1000000</v>
      </c>
      <c r="E10" s="3"/>
    </row>
    <row r="11" spans="1:5" ht="21" x14ac:dyDescent="0.25">
      <c r="A11" s="4"/>
      <c r="B11" s="4" t="s">
        <v>7</v>
      </c>
      <c r="C11" s="4" t="s">
        <v>12</v>
      </c>
      <c r="D11" s="6">
        <v>200528</v>
      </c>
      <c r="E11" s="3"/>
    </row>
    <row r="12" spans="1:5" ht="21" x14ac:dyDescent="0.25">
      <c r="A12" s="4"/>
      <c r="B12" s="4" t="s">
        <v>7</v>
      </c>
      <c r="C12" s="4" t="s">
        <v>13</v>
      </c>
      <c r="D12" s="6">
        <v>17500</v>
      </c>
      <c r="E12" s="3"/>
    </row>
    <row r="13" spans="1:5" ht="21" x14ac:dyDescent="0.25">
      <c r="A13" s="4"/>
      <c r="B13" s="4" t="s">
        <v>14</v>
      </c>
      <c r="C13" s="4" t="s">
        <v>15</v>
      </c>
      <c r="D13" s="6">
        <v>8834</v>
      </c>
      <c r="E13" s="3"/>
    </row>
    <row r="14" spans="1:5" ht="21" x14ac:dyDescent="0.25">
      <c r="A14" s="4"/>
      <c r="B14" s="4" t="s">
        <v>14</v>
      </c>
      <c r="C14" s="4" t="s">
        <v>16</v>
      </c>
      <c r="D14" s="6">
        <v>350000</v>
      </c>
      <c r="E14" s="3"/>
    </row>
    <row r="15" spans="1:5" ht="21" x14ac:dyDescent="0.25">
      <c r="A15" s="4"/>
      <c r="B15" s="4" t="s">
        <v>14</v>
      </c>
      <c r="C15" s="4" t="s">
        <v>17</v>
      </c>
      <c r="D15" s="6">
        <v>44500</v>
      </c>
      <c r="E15" s="3"/>
    </row>
    <row r="16" spans="1:5" ht="21" x14ac:dyDescent="0.25">
      <c r="A16" s="4"/>
      <c r="B16" s="4" t="s">
        <v>14</v>
      </c>
      <c r="C16" s="4" t="s">
        <v>18</v>
      </c>
      <c r="D16" s="6">
        <v>7717</v>
      </c>
      <c r="E16" s="3"/>
    </row>
    <row r="17" spans="1:6" ht="21" x14ac:dyDescent="0.25">
      <c r="A17" s="4"/>
      <c r="B17" s="4" t="s">
        <v>14</v>
      </c>
      <c r="C17" s="4" t="s">
        <v>19</v>
      </c>
      <c r="D17" s="6">
        <v>31994</v>
      </c>
      <c r="E17" s="3"/>
    </row>
    <row r="18" spans="1:6" ht="21" x14ac:dyDescent="0.25">
      <c r="A18" s="4"/>
      <c r="B18" s="4" t="s">
        <v>20</v>
      </c>
      <c r="C18" s="4" t="s">
        <v>21</v>
      </c>
      <c r="D18" s="6">
        <v>63000</v>
      </c>
      <c r="E18" s="3"/>
    </row>
    <row r="19" spans="1:6" ht="21" x14ac:dyDescent="0.25">
      <c r="A19" s="4"/>
      <c r="B19" s="4" t="s">
        <v>20</v>
      </c>
      <c r="C19" s="4" t="s">
        <v>22</v>
      </c>
      <c r="D19" s="6">
        <v>42681</v>
      </c>
      <c r="E19" s="3"/>
    </row>
    <row r="20" spans="1:6" ht="21" x14ac:dyDescent="0.25">
      <c r="A20" s="4"/>
      <c r="B20" s="4" t="s">
        <v>20</v>
      </c>
      <c r="C20" s="4" t="s">
        <v>23</v>
      </c>
      <c r="D20" s="6">
        <v>44020</v>
      </c>
      <c r="E20" s="3"/>
    </row>
    <row r="21" spans="1:6" ht="21" x14ac:dyDescent="0.25">
      <c r="A21" s="4"/>
      <c r="B21" s="4" t="s">
        <v>24</v>
      </c>
      <c r="C21" s="4" t="s">
        <v>25</v>
      </c>
      <c r="D21" s="6">
        <v>47950</v>
      </c>
      <c r="E21" s="3"/>
    </row>
    <row r="22" spans="1:6" ht="21" x14ac:dyDescent="0.25">
      <c r="A22" s="4"/>
      <c r="B22" s="4" t="s">
        <v>24</v>
      </c>
      <c r="C22" s="4" t="s">
        <v>26</v>
      </c>
      <c r="D22" s="6">
        <v>27300</v>
      </c>
      <c r="E22" s="3"/>
    </row>
    <row r="23" spans="1:6" ht="21" x14ac:dyDescent="0.25">
      <c r="A23" s="4"/>
      <c r="B23" s="4" t="s">
        <v>27</v>
      </c>
      <c r="C23" s="4" t="s">
        <v>28</v>
      </c>
      <c r="D23" s="6">
        <v>8859</v>
      </c>
      <c r="E23" s="3"/>
    </row>
    <row r="24" spans="1:6" ht="21" x14ac:dyDescent="0.25">
      <c r="A24" s="4"/>
      <c r="B24" s="7" t="s">
        <v>29</v>
      </c>
      <c r="C24" s="7" t="s">
        <v>30</v>
      </c>
      <c r="D24" s="8">
        <v>100000</v>
      </c>
      <c r="E24" s="3"/>
    </row>
    <row r="25" spans="1:6" ht="21" x14ac:dyDescent="0.25">
      <c r="A25" s="4"/>
      <c r="B25" s="4"/>
      <c r="C25" s="1" t="s">
        <v>31</v>
      </c>
      <c r="D25" s="9">
        <f>SUM(D6:D24)</f>
        <v>2470777</v>
      </c>
      <c r="E25" s="3"/>
      <c r="F25" s="4"/>
    </row>
    <row r="26" spans="1:6" ht="21" x14ac:dyDescent="0.25">
      <c r="A26" s="4"/>
      <c r="B26" s="4"/>
      <c r="C26" s="1" t="s">
        <v>32</v>
      </c>
      <c r="D26" s="10">
        <v>4678683</v>
      </c>
      <c r="E26" s="3"/>
      <c r="F26" s="4"/>
    </row>
    <row r="27" spans="1:6" ht="21" x14ac:dyDescent="0.25">
      <c r="A27" s="4"/>
      <c r="B27" s="4"/>
      <c r="C27" s="11" t="s">
        <v>33</v>
      </c>
      <c r="D27" s="12">
        <f>D26-D25</f>
        <v>2207906</v>
      </c>
      <c r="E27" s="3"/>
      <c r="F27" s="4"/>
    </row>
    <row r="28" spans="1:6" ht="21" x14ac:dyDescent="0.25">
      <c r="A28" s="4"/>
      <c r="B28" s="4"/>
      <c r="C28" s="4"/>
      <c r="D28" s="4"/>
      <c r="E28" s="3"/>
    </row>
    <row r="29" spans="1:6" ht="21" x14ac:dyDescent="0.25">
      <c r="A29" s="1" t="s">
        <v>34</v>
      </c>
      <c r="B29" s="4"/>
      <c r="C29" s="3"/>
      <c r="D29" s="3"/>
      <c r="E29" s="3"/>
      <c r="F29" s="13"/>
    </row>
    <row r="30" spans="1:6" ht="21" x14ac:dyDescent="0.25">
      <c r="A30" s="1"/>
      <c r="B30" s="5" t="s">
        <v>2</v>
      </c>
      <c r="C30" s="5" t="s">
        <v>3</v>
      </c>
      <c r="D30" s="5" t="s">
        <v>4</v>
      </c>
      <c r="E30" s="3"/>
    </row>
    <row r="31" spans="1:6" ht="21" x14ac:dyDescent="0.25">
      <c r="A31" s="4"/>
      <c r="B31" s="4" t="s">
        <v>27</v>
      </c>
      <c r="C31" s="4" t="s">
        <v>35</v>
      </c>
      <c r="D31" s="6">
        <v>9059</v>
      </c>
      <c r="E31" s="3"/>
    </row>
    <row r="32" spans="1:6" ht="21" x14ac:dyDescent="0.25">
      <c r="A32" s="4"/>
      <c r="B32" s="4" t="s">
        <v>24</v>
      </c>
      <c r="C32" s="4" t="s">
        <v>36</v>
      </c>
      <c r="D32" s="14">
        <v>190000</v>
      </c>
      <c r="E32" s="3"/>
    </row>
    <row r="33" spans="1:5" ht="21" x14ac:dyDescent="0.25">
      <c r="A33" s="4"/>
      <c r="B33" s="4" t="s">
        <v>24</v>
      </c>
      <c r="C33" s="4" t="s">
        <v>37</v>
      </c>
      <c r="D33" s="14">
        <v>124444</v>
      </c>
      <c r="E33" s="3"/>
    </row>
    <row r="34" spans="1:5" ht="21" x14ac:dyDescent="0.25">
      <c r="A34" s="4"/>
      <c r="B34" s="4" t="s">
        <v>24</v>
      </c>
      <c r="C34" s="4" t="s">
        <v>38</v>
      </c>
      <c r="D34" s="14">
        <v>36000</v>
      </c>
      <c r="E34" s="3"/>
    </row>
    <row r="35" spans="1:5" ht="21" x14ac:dyDescent="0.25">
      <c r="A35" s="4"/>
      <c r="B35" s="4" t="s">
        <v>7</v>
      </c>
      <c r="C35" s="4" t="s">
        <v>39</v>
      </c>
      <c r="D35" s="14">
        <v>321460</v>
      </c>
      <c r="E35" s="3"/>
    </row>
    <row r="36" spans="1:5" ht="21" x14ac:dyDescent="0.25">
      <c r="A36" s="4"/>
      <c r="B36" s="4" t="s">
        <v>7</v>
      </c>
      <c r="C36" s="4" t="s">
        <v>40</v>
      </c>
      <c r="D36" s="14">
        <v>415000</v>
      </c>
      <c r="E36" s="3"/>
    </row>
    <row r="37" spans="1:5" ht="21" x14ac:dyDescent="0.25">
      <c r="A37" s="4"/>
      <c r="B37" s="4" t="s">
        <v>7</v>
      </c>
      <c r="C37" s="4" t="s">
        <v>41</v>
      </c>
      <c r="D37" s="14">
        <v>117000</v>
      </c>
      <c r="E37" s="3"/>
    </row>
    <row r="38" spans="1:5" ht="21" x14ac:dyDescent="0.25">
      <c r="A38" s="4"/>
      <c r="B38" s="4" t="s">
        <v>42</v>
      </c>
      <c r="C38" s="4" t="s">
        <v>42</v>
      </c>
      <c r="D38" s="14">
        <v>141061</v>
      </c>
      <c r="E38" s="3"/>
    </row>
    <row r="39" spans="1:5" ht="21" x14ac:dyDescent="0.25">
      <c r="A39" s="4"/>
      <c r="B39" s="4" t="s">
        <v>14</v>
      </c>
      <c r="C39" s="4" t="s">
        <v>43</v>
      </c>
      <c r="D39" s="14">
        <v>297500</v>
      </c>
      <c r="E39" s="3"/>
    </row>
    <row r="40" spans="1:5" ht="21" x14ac:dyDescent="0.25">
      <c r="A40" s="4"/>
      <c r="B40" s="4" t="s">
        <v>14</v>
      </c>
      <c r="C40" s="4" t="s">
        <v>44</v>
      </c>
      <c r="D40" s="14">
        <v>250724</v>
      </c>
      <c r="E40" s="3"/>
    </row>
    <row r="41" spans="1:5" ht="21" x14ac:dyDescent="0.25">
      <c r="A41" s="4"/>
      <c r="B41" s="4" t="s">
        <v>14</v>
      </c>
      <c r="C41" s="4" t="s">
        <v>45</v>
      </c>
      <c r="D41" s="14">
        <v>99000</v>
      </c>
      <c r="E41" s="3"/>
    </row>
    <row r="42" spans="1:5" ht="21" x14ac:dyDescent="0.25">
      <c r="A42" s="4"/>
      <c r="B42" s="4" t="s">
        <v>46</v>
      </c>
      <c r="C42" s="4" t="s">
        <v>47</v>
      </c>
      <c r="D42" s="14">
        <v>150000</v>
      </c>
      <c r="E42" s="3"/>
    </row>
    <row r="43" spans="1:5" ht="21" x14ac:dyDescent="0.25">
      <c r="A43" s="4"/>
      <c r="B43" s="4" t="s">
        <v>46</v>
      </c>
      <c r="C43" s="4" t="s">
        <v>48</v>
      </c>
      <c r="D43" s="14">
        <v>53933</v>
      </c>
      <c r="E43" s="3"/>
    </row>
    <row r="44" spans="1:5" ht="21" x14ac:dyDescent="0.25">
      <c r="A44" s="4"/>
      <c r="B44" s="4" t="s">
        <v>49</v>
      </c>
      <c r="C44" s="4" t="s">
        <v>50</v>
      </c>
      <c r="D44" s="14">
        <v>228000</v>
      </c>
      <c r="E44" s="3"/>
    </row>
    <row r="45" spans="1:5" ht="21" x14ac:dyDescent="0.25">
      <c r="A45" s="4"/>
      <c r="B45" s="4" t="s">
        <v>51</v>
      </c>
      <c r="C45" s="4" t="s">
        <v>52</v>
      </c>
      <c r="D45" s="14">
        <v>390000</v>
      </c>
      <c r="E45" s="3"/>
    </row>
    <row r="46" spans="1:5" ht="21" x14ac:dyDescent="0.25">
      <c r="A46" s="4"/>
      <c r="B46" s="4" t="s">
        <v>20</v>
      </c>
      <c r="C46" s="4" t="s">
        <v>53</v>
      </c>
      <c r="D46" s="14">
        <v>100600</v>
      </c>
      <c r="E46" s="3"/>
    </row>
    <row r="47" spans="1:5" ht="21" x14ac:dyDescent="0.25">
      <c r="A47" s="4"/>
      <c r="B47" s="4" t="s">
        <v>20</v>
      </c>
      <c r="C47" s="4" t="s">
        <v>54</v>
      </c>
      <c r="D47" s="15">
        <v>500000</v>
      </c>
      <c r="E47" s="3"/>
    </row>
    <row r="48" spans="1:5" ht="21" x14ac:dyDescent="0.25">
      <c r="A48" s="4"/>
      <c r="B48" s="4"/>
      <c r="C48" s="16" t="s">
        <v>55</v>
      </c>
      <c r="D48" s="17">
        <f>SUM(D31:D47)</f>
        <v>3423781</v>
      </c>
      <c r="E48" s="3"/>
    </row>
    <row r="49" spans="1:5" ht="21" x14ac:dyDescent="0.25">
      <c r="A49" s="3"/>
      <c r="B49" s="3"/>
      <c r="C49" s="3"/>
      <c r="D49" s="3"/>
      <c r="E4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2023-02-14T20:13:54Z</dcterms:created>
  <dcterms:modified xsi:type="dcterms:W3CDTF">2023-02-14T20:14:30Z</dcterms:modified>
</cp:coreProperties>
</file>