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wnofcolchester-my.sharepoint.com/personal/gfurman_colchesterct_gov/Documents/Desktop/"/>
    </mc:Choice>
  </mc:AlternateContent>
  <xr:revisionPtr revIDLastSave="0" documentId="8_{3A40C196-CAD8-470E-AE75-001B9D61251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E27" i="1"/>
  <c r="E25" i="1"/>
  <c r="E22" i="1"/>
  <c r="E23" i="1"/>
  <c r="E19" i="1"/>
  <c r="E21" i="1"/>
  <c r="C29" i="1"/>
  <c r="E5" i="1"/>
  <c r="E7" i="1"/>
  <c r="E9" i="1"/>
  <c r="E11" i="1"/>
  <c r="E13" i="1"/>
  <c r="E15" i="1"/>
  <c r="E17" i="1"/>
  <c r="E3" i="1"/>
  <c r="E29" i="1" l="1"/>
</calcChain>
</file>

<file path=xl/sharedStrings.xml><?xml version="1.0" encoding="utf-8"?>
<sst xmlns="http://schemas.openxmlformats.org/spreadsheetml/2006/main" count="33" uniqueCount="30">
  <si>
    <t>Description</t>
  </si>
  <si>
    <t>Anticipated Cost</t>
  </si>
  <si>
    <t>Current Cost</t>
  </si>
  <si>
    <t>Variance</t>
  </si>
  <si>
    <t>Comment</t>
  </si>
  <si>
    <t>Utility - Electric</t>
  </si>
  <si>
    <t>*</t>
  </si>
  <si>
    <t>$1.50/ sq. ft. - * Represents 1/2 of current costs</t>
  </si>
  <si>
    <t>Utility - Gas - Include heating &amp; stove use.</t>
  </si>
  <si>
    <t>$0.50/ sq. ft. - * Represents 1/2 of current costs</t>
  </si>
  <si>
    <t>Utility - Water</t>
  </si>
  <si>
    <t>Reciprocal agreement w/town</t>
  </si>
  <si>
    <t>Utility - Sewer</t>
  </si>
  <si>
    <t>Telephone and VOIP</t>
  </si>
  <si>
    <t>Equipment Repairs</t>
  </si>
  <si>
    <t>New building, no new costs</t>
  </si>
  <si>
    <t>Building Repairs</t>
  </si>
  <si>
    <t>Maintenance Personnel</t>
  </si>
  <si>
    <t>Includes health insurance, FICA, etc.</t>
  </si>
  <si>
    <t>Snow Removal</t>
  </si>
  <si>
    <t>Town Road Crew</t>
  </si>
  <si>
    <t>Landscape and exterior maintenance</t>
  </si>
  <si>
    <t>Subcontractor</t>
  </si>
  <si>
    <t>Custodial Supplies</t>
  </si>
  <si>
    <t>Papers, soap, cleaning supplies</t>
  </si>
  <si>
    <t>Service Contracts</t>
  </si>
  <si>
    <t>Inspections, pest control, etc.</t>
  </si>
  <si>
    <t>Property and Liability Insurance</t>
  </si>
  <si>
    <t>**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</si>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</sst>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4" fontId="1" fillId="0" borderId="2" xfId="0" applyNumberFormat="1" applyFont="1" applyBorder="1" applyAlignment="1">
      <alignment horizontal="center" wrapText="1"/>
    </xf>
    <xf numFmtId="44" fontId="0" fillId="0" borderId="0" xfId="0" applyNumberFormat="1"/>
    <xf numFmtId="0" fontId="1" fillId="0" borderId="0" xfId="0" applyFont="1"/>
    <xf numFmtId="44" fontId="1" fillId="0" borderId="0" xfId="0" applyNumberFormat="1" applyFont="1"/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19" zoomScaleNormal="100" workbookViewId="0">
      <selection activeCell="F33" sqref="F33"/>
    </sheetView>
  </sheetViews>
  <sheetFormatPr defaultColWidth="8.88671875" defaultRowHeight="14.4" x14ac:dyDescent="0.3"/>
  <cols>
    <col min="1" max="1" width="38.6640625" bestFit="1" customWidth="1"/>
    <col min="2" max="2" width="12.44140625" style="4" customWidth="1"/>
    <col min="3" max="3" width="11.44140625" style="4" customWidth="1"/>
    <col min="4" max="4" width="3.44140625" style="4" bestFit="1" customWidth="1"/>
    <col min="5" max="5" width="12.44140625" style="4" customWidth="1"/>
    <col min="6" max="6" width="43.33203125" bestFit="1" customWidth="1"/>
    <col min="7" max="7" width="6.33203125" hidden="1" customWidth="1"/>
    <col min="8" max="8" width="8.88671875" hidden="1" customWidth="1"/>
  </cols>
  <sheetData>
    <row r="1" spans="1:6" s="2" customFormat="1" ht="43.35" customHeight="1" thickBot="1" x14ac:dyDescent="0.35">
      <c r="A1" s="1" t="s">
        <v>0</v>
      </c>
      <c r="B1" s="3" t="s">
        <v>1</v>
      </c>
      <c r="C1" s="3" t="s">
        <v>2</v>
      </c>
      <c r="D1" s="3"/>
      <c r="E1" s="3" t="s">
        <v>3</v>
      </c>
      <c r="F1" s="2" t="s">
        <v>4</v>
      </c>
    </row>
    <row r="3" spans="1:6" x14ac:dyDescent="0.3">
      <c r="A3" t="s">
        <v>5</v>
      </c>
      <c r="B3" s="4">
        <v>21600</v>
      </c>
      <c r="C3" s="4">
        <v>3000</v>
      </c>
      <c r="D3" s="4" t="s">
        <v>6</v>
      </c>
      <c r="E3" s="4">
        <f>B3-C3</f>
        <v>18600</v>
      </c>
      <c r="F3" t="s">
        <v>7</v>
      </c>
    </row>
    <row r="5" spans="1:6" x14ac:dyDescent="0.3">
      <c r="A5" s="7" t="s">
        <v>8</v>
      </c>
      <c r="B5" s="4">
        <v>10500</v>
      </c>
      <c r="C5" s="4">
        <v>3400</v>
      </c>
      <c r="D5" s="4" t="s">
        <v>6</v>
      </c>
      <c r="E5" s="4">
        <f>B5-C5</f>
        <v>7100</v>
      </c>
      <c r="F5" t="s">
        <v>9</v>
      </c>
    </row>
    <row r="7" spans="1:6" x14ac:dyDescent="0.3">
      <c r="A7" t="s">
        <v>10</v>
      </c>
      <c r="B7" s="4">
        <v>0</v>
      </c>
      <c r="C7" s="4">
        <v>0</v>
      </c>
      <c r="E7" s="4">
        <f>B7-C7</f>
        <v>0</v>
      </c>
      <c r="F7" t="s">
        <v>11</v>
      </c>
    </row>
    <row r="9" spans="1:6" x14ac:dyDescent="0.3">
      <c r="A9" t="s">
        <v>12</v>
      </c>
      <c r="B9" s="4">
        <v>0</v>
      </c>
      <c r="C9" s="4">
        <v>0</v>
      </c>
      <c r="E9" s="4">
        <f>B9-C9</f>
        <v>0</v>
      </c>
      <c r="F9" t="s">
        <v>11</v>
      </c>
    </row>
    <row r="11" spans="1:6" x14ac:dyDescent="0.3">
      <c r="A11" t="s">
        <v>13</v>
      </c>
      <c r="B11" s="4">
        <v>6500</v>
      </c>
      <c r="C11" s="4">
        <v>2820</v>
      </c>
      <c r="E11" s="4">
        <f>B11-C11</f>
        <v>3680</v>
      </c>
    </row>
    <row r="13" spans="1:6" x14ac:dyDescent="0.3">
      <c r="A13" t="s">
        <v>14</v>
      </c>
      <c r="B13" s="4">
        <v>0</v>
      </c>
      <c r="C13" s="4">
        <v>500</v>
      </c>
      <c r="E13" s="4">
        <f>B13-C13</f>
        <v>-500</v>
      </c>
      <c r="F13" t="s">
        <v>15</v>
      </c>
    </row>
    <row r="15" spans="1:6" x14ac:dyDescent="0.3">
      <c r="A15" t="s">
        <v>16</v>
      </c>
      <c r="B15" s="4">
        <v>0</v>
      </c>
      <c r="C15" s="4">
        <v>1500</v>
      </c>
      <c r="E15" s="4">
        <f>B15-C15</f>
        <v>-1500</v>
      </c>
      <c r="F15" t="s">
        <v>15</v>
      </c>
    </row>
    <row r="17" spans="1:6" x14ac:dyDescent="0.3">
      <c r="A17" t="s">
        <v>17</v>
      </c>
      <c r="B17" s="4">
        <v>85000</v>
      </c>
      <c r="C17" s="4">
        <v>20000</v>
      </c>
      <c r="E17" s="4">
        <f>B17-C17</f>
        <v>65000</v>
      </c>
      <c r="F17" t="s">
        <v>18</v>
      </c>
    </row>
    <row r="19" spans="1:6" x14ac:dyDescent="0.3">
      <c r="A19" t="s">
        <v>19</v>
      </c>
      <c r="B19" s="4">
        <v>0</v>
      </c>
      <c r="C19" s="4">
        <v>0</v>
      </c>
      <c r="E19" s="4">
        <f>B19-C19</f>
        <v>0</v>
      </c>
      <c r="F19" t="s">
        <v>20</v>
      </c>
    </row>
    <row r="21" spans="1:6" x14ac:dyDescent="0.3">
      <c r="A21" t="s">
        <v>21</v>
      </c>
      <c r="B21" s="4">
        <v>5000</v>
      </c>
      <c r="C21" s="4">
        <v>0</v>
      </c>
      <c r="E21" s="4">
        <f>B21-C21</f>
        <v>5000</v>
      </c>
      <c r="F21" t="s">
        <v>22</v>
      </c>
    </row>
    <row r="22" spans="1:6" x14ac:dyDescent="0.3">
      <c r="E22" s="4">
        <f>B22-C22</f>
        <v>0</v>
      </c>
    </row>
    <row r="23" spans="1:6" x14ac:dyDescent="0.3">
      <c r="A23" t="s">
        <v>23</v>
      </c>
      <c r="B23" s="4">
        <v>6000</v>
      </c>
      <c r="C23" s="4">
        <v>1600</v>
      </c>
      <c r="E23" s="4">
        <f>B23-C23</f>
        <v>4400</v>
      </c>
      <c r="F23" t="s">
        <v>24</v>
      </c>
    </row>
    <row r="25" spans="1:6" x14ac:dyDescent="0.3">
      <c r="A25" t="s">
        <v>25</v>
      </c>
      <c r="B25" s="4">
        <v>6000</v>
      </c>
      <c r="C25" s="4">
        <v>3490</v>
      </c>
      <c r="E25" s="4">
        <f>B25-C25</f>
        <v>2510</v>
      </c>
      <c r="F25" t="s">
        <v>26</v>
      </c>
    </row>
    <row r="27" spans="1:6" x14ac:dyDescent="0.3">
      <c r="A27" t="s">
        <v>27</v>
      </c>
      <c r="B27" s="4">
        <v>10300</v>
      </c>
      <c r="C27" s="4">
        <v>0</v>
      </c>
      <c r="D27" s="8" t="s">
        <v>28</v>
      </c>
      <c r="E27" s="4">
        <f>B27-C27</f>
        <v>10300</v>
      </c>
    </row>
    <row r="29" spans="1:6" s="5" customFormat="1" x14ac:dyDescent="0.3">
      <c r="A29" s="5" t="s">
        <v>29</v>
      </c>
      <c r="B29" s="6">
        <f>SUM(B2:B28)</f>
        <v>150900</v>
      </c>
      <c r="C29" s="6">
        <f>SUM(C2:C28)</f>
        <v>36310</v>
      </c>
      <c r="D29" s="6"/>
      <c r="E29" s="6">
        <f>SUM(E2:E28)</f>
        <v>114590</v>
      </c>
    </row>
  </sheetData>
  <printOptions gridLines="1"/>
  <pageMargins left="0.25" right="0.25" top="0.75" bottom="0.75" header="0.3" footer="0.3"/>
  <pageSetup orientation="landscape" r:id="rId1"/>
  <headerFooter>
    <oddHeader>&amp;C&amp;"-,Bold"COLCHESTER SENIOR CENTER
BUDGET ANALYSIS&amp;R&amp;"-,Bold"&amp;D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8E5571B8F6F4EA5F867286A3BFD70" ma:contentTypeVersion="11" ma:contentTypeDescription="Create a new document." ma:contentTypeScope="" ma:versionID="53e227a550e932d5ce230a955efd9763">
  <xsd:schema xmlns:xsd="http://www.w3.org/2001/XMLSchema" xmlns:xs="http://www.w3.org/2001/XMLSchema" xmlns:p="http://schemas.microsoft.com/office/2006/metadata/properties" xmlns:ns2="1473fb14-7cc9-434f-88d9-23712eff832d" xmlns:ns3="d084eabb-93fc-4a78-932b-76022c89a5ce" targetNamespace="http://schemas.microsoft.com/office/2006/metadata/properties" ma:root="true" ma:fieldsID="f56a78ebabea3a6584e0831ae502424b" ns2:_="" ns3:_="">
    <xsd:import namespace="1473fb14-7cc9-434f-88d9-23712eff832d"/>
    <xsd:import namespace="d084eabb-93fc-4a78-932b-76022c89a5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3fb14-7cc9-434f-88d9-23712eff8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4eabb-93fc-4a78-932b-76022c89a5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5663CC-D905-4964-96A9-BB54E5152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73fb14-7cc9-434f-88d9-23712eff832d"/>
    <ds:schemaRef ds:uri="d084eabb-93fc-4a78-932b-76022c89a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6434F6-3FCD-4515-811A-1B0EABE440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928D8A-5EA3-41E5-8F55-85C8CB7112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ant-kat</dc:creator>
  <cp:keywords/>
  <dc:description/>
  <cp:lastModifiedBy>Gayle Furman</cp:lastModifiedBy>
  <cp:revision/>
  <dcterms:created xsi:type="dcterms:W3CDTF">2021-06-03T18:27:50Z</dcterms:created>
  <dcterms:modified xsi:type="dcterms:W3CDTF">2023-08-23T12:46:23Z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0x01010031E8E5571B8F6F4EA5F867286A3BFD70</vt:lpwstr>
  </property>
</Properties>
</file>